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730"/>
  <workbookPr codeName="ThisWorkbook"/>
  <mc:AlternateContent xmlns:mc="http://schemas.openxmlformats.org/markup-compatibility/2006">
    <mc:Choice Requires="x15">
      <x15ac:absPath xmlns:x15ac="http://schemas.microsoft.com/office/spreadsheetml/2010/11/ac" url="E:\BaiduSyncdisk\Laptop-data-synchronization\3-西华大学\20250928 - 96w设备购买\"/>
    </mc:Choice>
  </mc:AlternateContent>
  <xr:revisionPtr revIDLastSave="0" documentId="8_{FE4CBDF3-FFA6-4F91-B70C-DECF53AD90B2}" xr6:coauthVersionLast="47" xr6:coauthVersionMax="47" xr10:uidLastSave="{00000000-0000-0000-0000-000000000000}"/>
  <bookViews>
    <workbookView xWindow="32811" yWindow="-7663" windowWidth="18720" windowHeight="32400" xr2:uid="{00000000-000D-0000-FFFF-FFFF00000000}"/>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8" i="1" l="1"/>
  <c r="J18" i="1"/>
  <c r="C18" i="1" l="1"/>
</calcChain>
</file>

<file path=xl/sharedStrings.xml><?xml version="1.0" encoding="utf-8"?>
<sst xmlns="http://schemas.openxmlformats.org/spreadsheetml/2006/main" count="71" uniqueCount="42">
  <si>
    <t>NO</t>
  </si>
  <si>
    <t>名称</t>
  </si>
  <si>
    <t>单位</t>
  </si>
  <si>
    <t>数量</t>
  </si>
  <si>
    <t>优惠单价</t>
  </si>
  <si>
    <t>总价</t>
  </si>
  <si>
    <t>备注</t>
  </si>
  <si>
    <t>售后服务要求</t>
  </si>
  <si>
    <t>预算单价</t>
  </si>
  <si>
    <t>是否为进口</t>
  </si>
  <si>
    <t>招标参数</t>
  </si>
  <si>
    <t>台</t>
  </si>
  <si>
    <t>提供1年的质保期，质保期出现非人为设备损坏，制造商需提供免费的维修服务。</t>
  </si>
  <si>
    <t>否</t>
  </si>
  <si>
    <t>数字万用表</t>
  </si>
  <si>
    <t>是</t>
  </si>
  <si>
    <t>高低温试验箱</t>
  </si>
  <si>
    <t>提供3年的保修，保修期内的设备故障(非人为因素或不
可抗力)，如有质量问题，予以免费更换或维修</t>
  </si>
  <si>
    <t>单面双工位手套箱</t>
  </si>
  <si>
    <t>脱泡搅拌机</t>
  </si>
  <si>
    <t>实验台</t>
  </si>
  <si>
    <t>套</t>
  </si>
  <si>
    <t xml:space="preserve">提供1年的质保期，质保期出现非人为设备损坏，制造商需提供免费的维修服务。售后服务：在四川地区设有分公司或服务机构，7×24小时电话或在线视频服务，48小时上门。如有硬件故障7天内解决。 </t>
  </si>
  <si>
    <t>纯水机</t>
  </si>
  <si>
    <t>水浴锅</t>
  </si>
  <si>
    <t>*1. 7 1/2高精度万用表；
2. 双显示测量功能，可同时显示电压和频率测量值；
3. 万用表测试端口前后两套，便于测试系统布线；
*4. 50k/s高速采集，利于捕捉瞬态信号；
5. 标配条形图、直方图、趋势图和数据统计功能；
6. 交流电压真有效值和交流电流真有效值测量；
*7. 0.1pA电流分辨率和10nV电压分辨率，操作简单，参数可灵活设置；
8. 多种测量功能：直流电压、交流电压、直流电流、交流电流、2线电阻、4线电阻、电容、二极管、连通性、频率、周期、温度，电流量程达10A；
9. 4.3寸64 K色TFT液晶屏；
10. 安全标准为CAT II 300 V；
*11. 支持 SCPI 远程控制命令、兼容市场上的主流万用表命令集，标配电脑端上位机控制软件；
12. 配置接口：USB Device，USB Host，RS232/485，LAN</t>
    <phoneticPr fontId="9" type="noConversion"/>
  </si>
  <si>
    <t>*1.有效容积 ≥30L
2.内箱尺寸(mm) ≥300×400×250mm(宽*高*深)
3.外形尺寸(mm) ≥500×900×1000 mm(宽*高*深)
4.温度范围 ≥-40℃~+150℃
*5.升温速率 ≥-40℃ ~ +150℃（非线性约 3.0℃~3.5℃/min）RT~150℃约30min
6.降温速率 ≥+150℃ ~ -40℃（非线性约 1.0℃/~1.2℃/min）RT~-40℃约60min
*7.解析精度 不低于0.01℃
8.温度波动度 不低于±0.5℃         （空载、恒定状态时）
9.温度偏差 不低于±2.0℃         （空载、恒定状态时）
10.温度均匀度 不低于2.0℃           （空载、恒定状态时）</t>
    <phoneticPr fontId="9" type="noConversion"/>
  </si>
  <si>
    <r>
      <t>电池测控系统
一、硬件参数指标：
1、通道数：6，每个通道独立测试，具备双恒电位仪功能，可搭配旋转圆/环盘电极
2、输出电压范围：≥±18V
3、施加/测量电流量程：1nA~1A，测试过程中无需人为操作自动切换量程
▲4、电压、电流测量偏置：18位分辨率，准确度≤0.0005%（满量程）
5、交流电流振幅：0.03mA-1Ap
6、交流电压振幅：0.1mV-1V RMS
7、18位分辨率，电压电流同步采集，采样速度：≥500,000点/S
▲8、交流阻抗频率范围：10</t>
    </r>
    <r>
      <rPr>
        <sz val="11"/>
        <rFont val="Calibri"/>
        <family val="3"/>
        <charset val="161"/>
      </rPr>
      <t>μ</t>
    </r>
    <r>
      <rPr>
        <sz val="11"/>
        <rFont val="宋体"/>
        <family val="3"/>
        <charset val="134"/>
        <scheme val="minor"/>
      </rPr>
      <t>Hz-10MHz；
▲9、恒电位仪带宽（-3分贝）：20Mhz
10、.信号采集：三路独立采集链路，使用自适应滤波、放大技术;采用18位ADC
▲11、支持序列自动测量实验设置，具备断电保护，数据自动存储，单个实验最大数据采集量≥200万点
12、通讯接口：以太网，可实现wifi远程控制仪器进行实验并数据传输
13、具有开路电位；恒电位阶跃、GITT、PITT、线性扫描伏安法；循环伏安法；阶梯线性扫描伏安法；阶梯循环伏安法；计时电流法；计时电位法；计时库仑法；快速电位脉冲；快速电流脉冲；方波伏安法；差分脉冲伏安法；交流伏安法；线性极化法；TAFEL 极化法；动电位极化；循环极化；恒电位；电偶腐蚀；恒电流；零电阻安培计；电化学噪声；控制电位EIS；控制电流EIS；Mott-Schottky；恒电位；恒电流；恒功率；恒电阻；自由组合充放电等试验方法
▲14、质量保障：交货时每个通道提供CNAS校准证书报告
二、软件功能
▲1、软件支持自定义设置实验方法，完成序列或循环实验
▲2、循环或序列实验过程中，可自动导出已完成的实验数据, 支持导入其他格式数据进行参数识别
▲3、分析功能包含阻抗等效电路拟合、离子电导率自动计算等功能，可快速根据数据实现数据结果计算分析，终身年费升级不同实验方法支持序列循环实验，实验测试切换低于3S；
4、平台提供标准的底层动态库接口，以 DLL 动态库的形式实现，支持 Labview、C++、C#、VisualBasic 等多种编译语言，或第三方数据软件接口协议，支持TCP/P、OPC、MOTT、HTTP 以及用户自定义接口协议等，利用底层接口，可以直接通过自主开发的软件实现仪器控制和数据获取、分析和处理，实现与客户端上位机联用，如燃料电池测试台，电解槽测试台。</t>
    </r>
    <phoneticPr fontId="9" type="noConversion"/>
  </si>
  <si>
    <t>一、技术指标要求： 
*1、箱体材料：304 不锈钢，厚度 3mm。内表面：不锈钢拉丝处理。外表面： 喷漆，白色。尺寸：长度≥2440mm，宽度≥750mm，高度≥900mm，玻璃视窗采用实芯O型密封圈（真空密封方式）法兰视窗结构，达到无泄漏，实芯O型圈直径不超过8mm，密封槽为方形凹槽，实芯密封圈安装方式为嵌入密封槽内安装，不接受单层或双层空芯密封圈粘贴在支撑面上的密封方式。需要提供证明包括：实物照片、结构图加以佐证。
2、过渡舱：材料：304 不锈钢，表面：内表面为拉丝处理，外表面喷漆（白色）。大过渡舱尺寸：直径≥ 360mm,长度≥ 600mm。小过渡舱尺寸：直径 ≥150mm,长度≥300mm。
3、手套口：铝合金材质，自润滑性能好，易于维护，且密封性能好。
4、循环能力：集成风机流量≥90m3/h，加装变频控制。
*5、气体净化柱：净化材料可再生，且再生过程自动控制、自动除水除氧功能，H2O﹤1ppm ，O2﹤1ppm。
*6、气体纯度：水&lt;1ppm，氧&lt;1ppm（证书复印件盖鲜章）。
*7、小时泄露率：9X10-5h-1（投标文件中提供由第三方质量监督检验机构出具的同等产品符合以上参数的测试报告复印件，并加盖投标人公章）。
*8、气体控制阀：不锈钢电磁集成阀座（提供照片进行佐证）。
9、真空泵：规格：8m3 /h，旋片泵，带油雾过滤器 ，气振控制
*10、水分析仪：品牌为VTI（美国）进口品牌，型号：MK-XTR-100，测量范围是0～500ppm，不得采用GE探头，水探头可以通过清洗再生程序恢复初始状态，可重复使用，避免了一次污染即报废的问题，要求水分析仪生产厂家提供该功能的证明文件。
*11、氧分析仪：品牌为VTI（美国）进口品牌，型号：MK-OX-SEN1，测量范围：0～1000ppm，采用ZrO2传感器，不得采用燃料电池，采用二氧化锆传感器，避免了燃料电池（电化学电池）寿命短，不能暴露在高氧中的问题，要求氧分析仪生产厂家提供该功能的证明文件。
12、手套箱厂家通过UL认证、CE认证和ISO9001质量管理体系等三方认证复印件盖鲜章，附证书扫描件。
*13、提供厂家售后服务承诺原件。
*14、手套箱密封性要求：焊接部分要求设备厂家需有无损探伤房，可进行无损探伤检测（保证箱体密封性），具备射线安全许可及检测人员资格证明。
二、基本配置要求：
1、1个304不锈钢的箱体，耐酸，厚度3 mm
2、1个不锈钢制成的真空过渡室，直径≥360mm， 长度≥600mm，右侧
3、1个小的过渡室，直径≥150mm，长度≥300mm，右侧
4、1副丁基橡胶手套
5、1台真空泵
6、1套气体净化系统
7、1套PLC控制及触摸屏操作系统
8、1台水分析仪
9、1台氧分析仪
三、售后服务：                              
1、质保期：具有十年以上的手套箱制造销售经验。提供制造商针对该项目售后服务36个月承诺书，质保期从验收合格后当日起计算。
2、售后服务：卖方终身提供免费的应用咨询及技术帮助，如仪器设备出现问题，卖方要在24小时内响应，提供电话指导、远程诊断、故障排除等服务，并保证能在3日内上门维修。
注：该套仪器为精密设备，主要用于科研，带*参数为重点指标，必须全部满足！</t>
    <phoneticPr fontId="9" type="noConversion"/>
  </si>
  <si>
    <t>*1.工作方式：自转/公转/非接触式
2.连续运转时间不小于30mins
*3.最大搅拌容量≥150ml
4.存储程序：≥20组
*5.公转速度：满足或优于100-2500rpm
*6.自转速度：满足或优于100-2500rpm
7.主机重量≤30kg
8.安全功能：急停开关、门锁感应器</t>
    <phoneticPr fontId="9" type="noConversion"/>
  </si>
  <si>
    <t>电子万能试验机
1. 主要配置构成
序号 描述及说明 数量
1 10KN台式电子万能试验机 1
2 500N 0.5级高精度传感器+上下连接件+传感器安装螺栓 1
3 软件包 1
4 500N气动双面平推拉伸夹具及夹块 1
5 酸碱水浴环境装置 1
6 水浴内拉伸试验夹具 1
7 商用台式电电脑 1
8 空气压缩机 1
2.技术指标
★2.1 双立柱门式主机，主机最大试验载荷≥10KN。
▲2.2 载荷传感器：500N载荷传感器，1-500N范围内，误差小于示值±0.5%。（提供公开发行彩页；交货时提供第三方在现场的计量报告，否则退货）。
▲2.3 最低试验速度：≤0.0005mm/min。（提供公开发行彩页；交货时提供第三方在现场的计量报告，否则退货）。
▲2.4 最高试验速度：≥1500mm/min。（提供公开发行彩页；交货时提供第三方在现场的计量报告，否则退货）。
▲2.5 横梁速度精度：误差小于设定值的±0.1%。（提供公开发行彩页；交货时提供第三方在现场的计量报告，否则退货）。
2.6 最大返回速度：≥1650mm/min。
2.7 横梁位移精度：误差小于示值的±0.1%。（提供公开发行彩页；交货时提供第三方在现场的计量报告，否则退货）。
2.8 数据采集频率：≥5000Hz。采集数据可以作为原始数据导出，至少包含载荷、位移。
2.9 控制装置：独立触摸屏控制器，至少包含横梁升降、移动速度调整、载荷/位移调零等。
★2.10软件功能：至少包括常规拉伸、压缩、弯曲、剥离、循环等试验模式。拉伸试验可以分为不少于4个步骤进行，包括但不限于加载、保载等。循环试验可以任意设定加载/卸载速度、保载时间、循环次数等。
▲2.11视频观察：软件可以调用任意连接电脑主机的摄像头，将摄像头画面集成到力学试验界面内。试验过程可录像、拍照。拍摄视频可与力-位移曲线联动，即点击力-位移曲线任意位置，视频即可跳转至当时的画面，可准确观察样品变化。（提供公开发行彩页介绍；交货时验证，否则退货）
2.12安全功能：具有独立急停开关、横梁机械限位开关、软件（力、位移）限位开关。具有触摸载荷功能，横梁移动过程中检测到力值变化，会立即停机。
★2.13.1酸碱水浴：可以满足PH2-13范围内溶液环境拉伸试验。样品最大浸泡高度（不含拉伸夹具）＞300mm。
2.13.2水浴内用反力架：为方便安装样品，设计反力架安装方式。反力架可以跟随试验机横梁提升，方便安装样品。反力架具有密封作用，可减少溶液挥发。
2.13.3水浴内拉伸试验夹具：可以在PH2-13范围的溶液内进行拉伸试验；平面夹持方式，夹持样品宽度≤30mm，厚度1-5mm
▲2.14气动双面平推拉伸夹具：使用温度范围-10℃至+180℃，最大夹持力≥1KN；至少包含斜纹面夹块、橡胶面夹块、光面夹块。
2.15电脑：配置优于i5处理器，16GB内存，27寸显示器，win11专业版系统。
2.16空气压缩机：静音式，满足气动拉伸夹具使用。
3. 质保期及售后服务
3.1质保期：设备验收合格后12个月。
3.2售后服务：在四川地区设有分公司或服务机构，7×24小时电话或在线视频服务，48小时上门。如有硬件故障7天内解决。</t>
    <phoneticPr fontId="9" type="noConversion"/>
  </si>
  <si>
    <t xml:space="preserve">*1.卧式冰柜容积≥150升。
2.制冷方式：直冷。
3.开门方式：顶开门。
*4.重量≤50KG。
5.额定冷冻耗电量(kW.h/24h)：0.83。
*6.噪声dB(A)≤55。
*7.极限超低温≥-70℃。
8.支持智能互联，远程控制。
</t>
    <phoneticPr fontId="9" type="noConversion"/>
  </si>
  <si>
    <t>*1.功率:≥1500W
2.孔数:不小于8
3.显示方式:LED数码管
*4.控温范围:RT+5-100°C
*5.转速范围:300-2400rpm
*6.尺寸：≤650x350x150mm</t>
    <phoneticPr fontId="9" type="noConversion"/>
  </si>
  <si>
    <t>*1.总容积≥530L；
2.制冷方式：风冷；
*3.能效等级：1级；
*4.重量≤90KG；
5.噪声dB(A)≤40；
*6.综合耗电量(kW·h/24h)≤0.9；
7.开门方式：对开门。</t>
    <phoneticPr fontId="9" type="noConversion"/>
  </si>
  <si>
    <t>3D打印机激光全能套装</t>
    <phoneticPr fontId="9" type="noConversion"/>
  </si>
  <si>
    <t>电化学工作站</t>
    <phoneticPr fontId="9" type="noConversion"/>
  </si>
  <si>
    <t>特殊环境拉伸测试系统</t>
    <phoneticPr fontId="9" type="noConversion"/>
  </si>
  <si>
    <t>超低温冰柜</t>
  </si>
  <si>
    <t>冰箱</t>
  </si>
  <si>
    <t>*1.打印尺寸（长*宽*高） 单喷嘴模式：325*320*325 mm³ 双喷嘴交集：300*320*325 mm³ 双喷嘴并集：350*320*325 mm³
*2.具备激光切割功能，激光模块功率不小于40W；
*3.具备刀切模块，切割面积不低于300*280 mm²
绘画面积不低于300*250 mm²
4.工作温度：10 °C–30 °C
5.喷嘴最高温度≥350 ℃
6.支持喷嘴直径 0.2 mm, 0.4 mm, 0.6 mm, 0.8 mm
7.支持耗材类型包括但不限于：PLA, PETG, TPU, PVA, BVOH, ABS, ASA, PC, PA, PET, Carbon/Glass Fiber Reinforced PLA, PETG, PA, PET, PC, ABS, ASA, PPA-CF/GF, PPS, PPS-CF/GF</t>
    <phoneticPr fontId="9" type="noConversion"/>
  </si>
  <si>
    <t xml:space="preserve">
边台规格4800*750*850mm  1 张"延米数/台4.8" 
吊柜规格4130*300*600mm  1  组"延米数/台4.13" 
中央台规格4800*1500*850mm 1 张"延米数/台4.8" 
试剂架规格4800*300*700mm 1 组"延米数/台4.8" 
边台规格5600*750*850mm  1  张 "延米数/台5.6" 
边台规格2650*750*850mm  1  张 "延米数/台2.65" 
转角台规格1000*1000*850mm 工张"延米数/台1" 
吊柜规格6600*300*600mm  1  组"延米数/台6.6" 
边台插座14 套 "延米数/台1" 
试剂架插座16 套 "延米数/台1" 
全钢中柜规格4130*300*400mm  1 米 "延米数/台4.13" 
全钢中柜规格6600*300*400mm  1 米 "延米数/台6.6"
PP边台 规格2300*750*850 1  张 延米数/台2.3 
水盆水龙头规格800*430*335(大水盆)" 1  套 延米数/台1 
滴水架 规格500*400  1  个 延米数/台1 
桌上型洗眼器 规格单口 1  个 延米数/台1 
实验凳 规格1029 1  张 延米数/台6
1.1KW定频电控系统"含断路器、交流接触器、电控箱等。" 1  套 
电缆及线管YJV4*2.5  80 米 
电气配线ZRBV-4mm2 100m 
电气配管DN20mm 20m 
开孔及处理墙体开孔2 个 
安装辅材"含固定风管卡圈、角铁、吊杆、拉爆螺丝、膨胀螺丝等" 设备吊装"屋面风机、废气净化设备、消声器及风管外墙高空安装。"1项
</t>
    <phoneticPr fontId="9" type="noConversion"/>
  </si>
  <si>
    <r>
      <t>1.配备真彩全屏触摸、微电脑全自动控制、智能化显示。
2.泥沙过滤系统、软化处理器、AC活性炭（耗材）失效须更换自动提示。
*3.水质：出水口一：国家实验室Ⅰ级超纯水质：比电阻达到 18.25M</t>
    </r>
    <r>
      <rPr>
        <sz val="11"/>
        <rFont val="Calibri"/>
        <family val="3"/>
        <charset val="161"/>
      </rPr>
      <t>Ω</t>
    </r>
    <r>
      <rPr>
        <sz val="11"/>
        <rFont val="宋体"/>
        <family val="3"/>
        <charset val="134"/>
        <scheme val="minor"/>
      </rPr>
      <t>.cm@25℃，微粒含量：＜
1/mL;微生物含量：＜1CFU/mL;热源含量：＜0.001EU/ml;总有机碳量 TOC:＜5-10ppb; 
可溶性硅(以 SiO2 计)＜ 0.01mg/L；
金属阳离子含量（单位 ppb）:Fe2+(铁)＜0.005;Cu2+(铜)＜0.005;Al3+(铝)＜
0.003;Ni2+(镍 ) ＜ 0.001;Zn2+( 锌 ) ＜ 0.005;Cr2+(铬 ) ＜ 0.001;Na+( 钠 )＜
0.01;K+(钾)＜0.02;
阴离子含量（单位 ppb）:Cl-(氯)＜0.01;NO2-（亚硝酸根）＜0.02;NO3-（硝酸
根）＜0.02;SO42-(硫酸根)＜0.01;
4.水质：出水口二：国家实验室Ⅲ级纯水水质：符合 ASTM、CAP、NCCLS 和中国 GB6682-2008
的Ⅲ级水标准。比电阻达〉1M</t>
    </r>
    <r>
      <rPr>
        <sz val="11"/>
        <rFont val="Calibri"/>
        <family val="3"/>
        <charset val="161"/>
      </rPr>
      <t>Ω</t>
    </r>
    <r>
      <rPr>
        <sz val="11"/>
        <rFont val="宋体"/>
        <family val="3"/>
        <charset val="134"/>
        <scheme val="minor"/>
      </rPr>
      <t>.cm@25℃，脱盐率达98%可氧化物质（以0计）
&lt;0.40mg/L 蒸发废渣（105±2℃):≤2.0mg/L
5.产水量不低于15L/H
6.重量小于40KG（水箱空）。
*7.出水口两个（实验用水、冲洗用水一机两用，更加节约成本）</t>
    </r>
    <phoneticPr fontId="9"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</si>
</sst>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76" formatCode="&quot;￥&quot;#,##0.00;[Red]&quot;￥&quot;\-#,##0.00"/>
    <numFmt numFmtId="177" formatCode="[DBNum2][$RMB]General;[Red][DBNum2][$RMB]General"/>
  </numFmts>
  <fonts count="11" x14ac:knownFonts="1">
    <font>
      <sz val="11"/>
      <color theme="1"/>
      <name val="宋体"/>
      <charset val="134"/>
      <scheme val="minor"/>
    </font>
    <font>
      <b/>
      <sz val="11"/>
      <color theme="1"/>
      <name val="宋体"/>
      <family val="3"/>
      <charset val="134"/>
      <scheme val="minor"/>
    </font>
    <font>
      <b/>
      <sz val="11"/>
      <name val="宋体"/>
      <family val="3"/>
      <charset val="134"/>
      <scheme val="minor"/>
    </font>
    <font>
      <sz val="11"/>
      <color theme="1"/>
      <name val="宋体"/>
      <family val="3"/>
      <charset val="134"/>
    </font>
    <font>
      <b/>
      <sz val="11"/>
      <color theme="1"/>
      <name val="宋体"/>
      <family val="3"/>
      <charset val="134"/>
    </font>
    <font>
      <sz val="11"/>
      <color rgb="FF000000"/>
      <name val="宋体"/>
      <family val="3"/>
      <charset val="134"/>
      <scheme val="minor"/>
    </font>
    <font>
      <b/>
      <sz val="8"/>
      <color theme="1"/>
      <name val="宋体"/>
      <family val="3"/>
      <charset val="134"/>
      <scheme val="minor"/>
    </font>
    <font>
      <sz val="11"/>
      <name val="宋体"/>
      <family val="3"/>
      <charset val="134"/>
      <scheme val="minor"/>
    </font>
    <font>
      <b/>
      <sz val="8"/>
      <color rgb="FFFF0000"/>
      <name val="宋体"/>
      <family val="3"/>
      <charset val="134"/>
      <scheme val="minor"/>
    </font>
    <font>
      <sz val="9"/>
      <name val="宋体"/>
      <family val="3"/>
      <charset val="134"/>
      <scheme val="minor"/>
    </font>
    <font>
      <sz val="11"/>
      <name val="Calibri"/>
      <family val="3"/>
      <charset val="161"/>
    </font>
  </fonts>
  <fills count="2">
    <fill>
      <patternFill patternType="none"/>
    </fill>
    <fill>
      <patternFill patternType="gray125"/>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1">
    <xf numFmtId="0" fontId="0" fillId="0" borderId="0">
      <alignment vertical="center"/>
    </xf>
  </cellStyleXfs>
  <cellXfs count="33">
    <xf numFmtId="0" fontId="0" fillId="0" borderId="0" xfId="0">
      <alignment vertical="center"/>
    </xf>
    <xf numFmtId="0" fontId="0" fillId="0" borderId="0" xfId="0" applyAlignment="1">
      <alignment vertical="center" wrapText="1"/>
    </xf>
    <xf numFmtId="0" fontId="1" fillId="0" borderId="1" xfId="0" applyFont="1" applyBorder="1" applyAlignment="1">
      <alignment horizontal="center" vertical="center"/>
    </xf>
    <xf numFmtId="0" fontId="1" fillId="0" borderId="1" xfId="0" applyFont="1" applyBorder="1" applyAlignment="1">
      <alignment horizontal="left" vertical="center"/>
    </xf>
    <xf numFmtId="0" fontId="1" fillId="0" borderId="1" xfId="0" applyFont="1" applyBorder="1" applyAlignment="1">
      <alignment horizontal="left" vertical="center" wrapText="1"/>
    </xf>
    <xf numFmtId="0" fontId="2" fillId="0" borderId="1" xfId="0" applyFont="1" applyBorder="1" applyAlignment="1">
      <alignment horizontal="center" vertical="center"/>
    </xf>
    <xf numFmtId="0" fontId="2" fillId="0" borderId="1" xfId="0" applyFont="1" applyBorder="1" applyAlignment="1">
      <alignment horizontal="left" vertical="center"/>
    </xf>
    <xf numFmtId="0" fontId="1" fillId="0" borderId="2" xfId="0" applyFont="1" applyBorder="1" applyAlignment="1">
      <alignment horizontal="center" vertical="center"/>
    </xf>
    <xf numFmtId="0" fontId="1" fillId="0" borderId="2" xfId="0" applyFont="1" applyBorder="1" applyAlignment="1">
      <alignment horizontal="left" vertical="center"/>
    </xf>
    <xf numFmtId="177" fontId="3" fillId="0" borderId="1" xfId="0" applyNumberFormat="1" applyFont="1" applyBorder="1" applyAlignment="1">
      <alignment vertical="center" wrapText="1"/>
    </xf>
    <xf numFmtId="176" fontId="4" fillId="0" borderId="1" xfId="0" applyNumberFormat="1" applyFont="1" applyBorder="1" applyAlignment="1">
      <alignment vertical="center" wrapText="1"/>
    </xf>
    <xf numFmtId="0" fontId="0" fillId="0" borderId="0" xfId="0" applyAlignment="1">
      <alignment horizontal="center" vertical="center" wrapText="1"/>
    </xf>
    <xf numFmtId="0" fontId="0" fillId="0" borderId="0" xfId="0" applyAlignment="1">
      <alignment vertical="top" wrapText="1"/>
    </xf>
    <xf numFmtId="0" fontId="1" fillId="0" borderId="1" xfId="0" applyFont="1" applyBorder="1" applyAlignment="1">
      <alignment vertical="center" wrapText="1"/>
    </xf>
    <xf numFmtId="0" fontId="1" fillId="0" borderId="1" xfId="0" applyFont="1" applyBorder="1">
      <alignment vertical="center"/>
    </xf>
    <xf numFmtId="0" fontId="6" fillId="0" borderId="1" xfId="0" applyFont="1" applyBorder="1" applyAlignment="1">
      <alignment horizontal="left" vertical="center" wrapText="1"/>
    </xf>
    <xf numFmtId="0" fontId="2" fillId="0" borderId="1" xfId="0" applyFont="1" applyBorder="1" applyAlignment="1">
      <alignment horizontal="center" vertical="center" wrapText="1"/>
    </xf>
    <xf numFmtId="0" fontId="7" fillId="0" borderId="1" xfId="0" applyFont="1" applyBorder="1" applyAlignment="1">
      <alignment horizontal="left" vertical="center" wrapText="1"/>
    </xf>
    <xf numFmtId="0" fontId="8" fillId="0" borderId="1" xfId="0" applyFont="1" applyBorder="1" applyAlignment="1">
      <alignment horizontal="left" vertical="center" wrapText="1"/>
    </xf>
    <xf numFmtId="0" fontId="6" fillId="0" borderId="2" xfId="0" applyFont="1" applyBorder="1" applyAlignment="1">
      <alignment horizontal="left" vertical="center" wrapText="1"/>
    </xf>
    <xf numFmtId="0" fontId="1" fillId="0" borderId="2" xfId="0" applyFont="1" applyBorder="1" applyAlignment="1">
      <alignment vertical="center" wrapText="1"/>
    </xf>
    <xf numFmtId="0" fontId="2" fillId="0" borderId="2" xfId="0" applyFont="1" applyBorder="1" applyAlignment="1">
      <alignment horizontal="center" vertical="center"/>
    </xf>
    <xf numFmtId="0" fontId="5" fillId="0" borderId="0" xfId="0" applyFont="1" applyAlignment="1">
      <alignment horizontal="center" vertical="center"/>
    </xf>
    <xf numFmtId="0" fontId="0" fillId="0" borderId="0" xfId="0" applyAlignment="1">
      <alignment horizontal="center" vertical="center" wrapText="1"/>
    </xf>
    <xf numFmtId="0" fontId="2" fillId="0" borderId="1" xfId="0" applyFont="1" applyBorder="1" applyAlignment="1">
      <alignment horizontal="center" vertical="center"/>
    </xf>
    <xf numFmtId="0" fontId="2" fillId="0" borderId="1" xfId="0" applyFont="1" applyBorder="1" applyAlignment="1">
      <alignment horizontal="left" vertical="center"/>
    </xf>
    <xf numFmtId="0" fontId="8" fillId="0" borderId="1" xfId="0" applyFont="1" applyBorder="1" applyAlignment="1">
      <alignment horizontal="center" vertical="center" wrapText="1"/>
    </xf>
    <xf numFmtId="0" fontId="0" fillId="0" borderId="0" xfId="0" applyAlignment="1">
      <alignment horizontal="left" vertical="center" wrapText="1"/>
    </xf>
    <xf numFmtId="177" fontId="4" fillId="0" borderId="1" xfId="0" applyNumberFormat="1" applyFont="1" applyBorder="1" applyAlignment="1">
      <alignment horizontal="center" vertical="center" wrapText="1"/>
    </xf>
    <xf numFmtId="0" fontId="7" fillId="0" borderId="2" xfId="0" applyFont="1" applyBorder="1" applyAlignment="1">
      <alignment horizontal="left" vertical="center" wrapText="1"/>
    </xf>
    <xf numFmtId="0" fontId="7" fillId="0" borderId="3" xfId="0" applyFont="1" applyBorder="1" applyAlignment="1">
      <alignment horizontal="left" vertical="center" wrapText="1"/>
    </xf>
    <xf numFmtId="0" fontId="7" fillId="0" borderId="4" xfId="0" applyFont="1" applyBorder="1" applyAlignment="1">
      <alignment horizontal="left" vertical="center" wrapText="1"/>
    </xf>
    <xf numFmtId="0" fontId="1" fillId="0" borderId="1" xfId="0" applyFont="1" applyBorder="1" applyAlignment="1">
      <alignment horizontal="center" vertical="center" wrapText="1"/>
    </xf>
  </cellXfs>
  <cellStyles count="1">
    <cellStyle name="常规" xfId="0" builtinId="0"/>
  </cellStyles>
  <dxfs count="17">
    <dxf>
      <fill>
        <patternFill patternType="solid">
          <fgColor theme="4" tint="0.79995117038483843"/>
          <bgColor theme="4" tint="0.79995117038483843"/>
        </patternFill>
      </fill>
      <border>
        <bottom style="thin">
          <color theme="4" tint="0.39994506668294322"/>
        </bottom>
      </border>
    </dxf>
    <dxf>
      <font>
        <b/>
      </font>
      <fill>
        <patternFill patternType="solid">
          <fgColor theme="4" tint="0.79995117038483843"/>
          <bgColor theme="4" tint="0.79995117038483843"/>
        </patternFill>
      </fill>
      <border>
        <bottom style="thin">
          <color theme="4" tint="0.39994506668294322"/>
        </bottom>
      </border>
    </dxf>
    <dxf>
      <font>
        <color theme="1"/>
      </font>
    </dxf>
    <dxf>
      <font>
        <color theme="1"/>
      </font>
      <border>
        <bottom style="thin">
          <color theme="4" tint="0.39994506668294322"/>
        </bottom>
      </border>
    </dxf>
    <dxf>
      <font>
        <b/>
        <color theme="1"/>
      </font>
    </dxf>
    <dxf>
      <font>
        <b/>
        <color theme="1"/>
      </font>
      <border>
        <top style="thin">
          <color theme="4"/>
        </top>
        <bottom style="thin">
          <color theme="4"/>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fill>
        <patternFill patternType="solid">
          <fgColor theme="4" tint="0.79995117038483843"/>
          <bgColor theme="4" tint="0.79995117038483843"/>
        </patternFill>
      </fill>
      <border>
        <top style="thin">
          <color theme="4" tint="0.39994506668294322"/>
        </top>
        <bottom style="thin">
          <color theme="4" tint="0.39994506668294322"/>
        </bottom>
      </border>
    </dxf>
    <dxf>
      <font>
        <b/>
        <color theme="1"/>
      </font>
      <fill>
        <patternFill patternType="solid">
          <fgColor theme="4" tint="0.79995117038483843"/>
          <bgColor theme="4" tint="0.79995117038483843"/>
        </patternFill>
      </fill>
      <border>
        <bottom style="thin">
          <color theme="4" tint="0.39994506668294322"/>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dxf>
    <dxf>
      <font>
        <b/>
        <color theme="1"/>
      </font>
    </dxf>
    <dxf>
      <font>
        <b/>
        <color theme="1"/>
      </font>
      <border>
        <top style="double">
          <color theme="4"/>
        </top>
      </border>
    </dxf>
    <dxf>
      <font>
        <b/>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4506668294322"/>
        </horizontal>
      </border>
    </dxf>
  </dxfs>
  <tableStyles count="2" defaultTableStyle="TableStylePreset3_Accent1" defaultPivotStyle="PivotStylePreset2_Accent1">
    <tableStyle name="TableStylePreset3_Accent1" pivot="0" count="7" xr9:uid="{59DB682C-5494-4EDE-A608-00C9E5F0F923}">
      <tableStyleElement type="wholeTable" dxfId="16"/>
      <tableStyleElement type="headerRow" dxfId="15"/>
      <tableStyleElement type="totalRow" dxfId="14"/>
      <tableStyleElement type="firstColumn" dxfId="13"/>
      <tableStyleElement type="lastColumn" dxfId="12"/>
      <tableStyleElement type="firstRowStripe" dxfId="11"/>
      <tableStyleElement type="firstColumnStripe" dxfId="10"/>
    </tableStyle>
    <tableStyle name="PivotStylePreset2_Accent1" table="0" count="10" xr9:uid="{267968C8-6FFD-4C36-ACC1-9EA1FD1885CA}">
      <tableStyleElement type="headerRow" dxfId="9"/>
      <tableStyleElement type="totalRow" dxfId="8"/>
      <tableStyleElement type="firstRowStripe" dxfId="7"/>
      <tableStyleElement type="firstColumnStripe" dxfId="6"/>
      <tableStyleElement type="firstSubtotalRow" dxfId="5"/>
      <tableStyleElement type="secondSubtotalRow" dxfId="4"/>
      <tableStyleElement type="firstRowSubheading" dxfId="3"/>
      <tableStyleElement type="secondRowSubheading" dxfId="2"/>
      <tableStyleElement type="pageFieldLabels" dxfId="1"/>
      <tableStyleElement type="pageFieldValues"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1:L25"/>
  <sheetViews>
    <sheetView tabSelected="1" zoomScale="55" zoomScaleNormal="55" workbookViewId="0">
      <selection activeCell="L6" sqref="L6"/>
    </sheetView>
  </sheetViews>
  <sheetFormatPr defaultColWidth="9" defaultRowHeight="14.15" x14ac:dyDescent="0.3"/>
  <cols>
    <col min="1" max="1" width="1.4609375" customWidth="1"/>
    <col min="2" max="2" width="5.3828125" customWidth="1"/>
    <col min="3" max="3" width="24.07421875" customWidth="1"/>
    <col min="4" max="5" width="7.69140625" customWidth="1"/>
    <col min="6" max="6" width="14" customWidth="1"/>
    <col min="7" max="7" width="17.23046875" customWidth="1"/>
    <col min="8" max="8" width="11.3828125" customWidth="1"/>
    <col min="9" max="9" width="29.69140625" style="1" customWidth="1"/>
    <col min="10" max="10" width="18.4609375" customWidth="1"/>
    <col min="11" max="11" width="31.23046875" customWidth="1"/>
    <col min="12" max="12" width="47.69140625" customWidth="1"/>
  </cols>
  <sheetData>
    <row r="1" spans="2:12" ht="24" customHeight="1" x14ac:dyDescent="0.3">
      <c r="B1" s="2" t="s">
        <v>0</v>
      </c>
      <c r="C1" s="2" t="s">
        <v>1</v>
      </c>
      <c r="D1" s="2" t="s">
        <v>2</v>
      </c>
      <c r="E1" s="2" t="s">
        <v>3</v>
      </c>
      <c r="F1" s="2" t="s">
        <v>4</v>
      </c>
      <c r="G1" s="2" t="s">
        <v>5</v>
      </c>
      <c r="H1" s="2" t="s">
        <v>6</v>
      </c>
      <c r="I1" s="13" t="s">
        <v>7</v>
      </c>
      <c r="J1" s="14" t="s">
        <v>8</v>
      </c>
      <c r="K1" s="14" t="s">
        <v>9</v>
      </c>
      <c r="L1" s="13" t="s">
        <v>10</v>
      </c>
    </row>
    <row r="2" spans="2:12" ht="291" customHeight="1" x14ac:dyDescent="0.3">
      <c r="B2" s="2">
        <v>1</v>
      </c>
      <c r="C2" s="4" t="s">
        <v>34</v>
      </c>
      <c r="D2" s="2" t="s">
        <v>11</v>
      </c>
      <c r="E2" s="2">
        <v>1</v>
      </c>
      <c r="F2" s="5">
        <v>23000</v>
      </c>
      <c r="G2" s="5">
        <v>23000</v>
      </c>
      <c r="H2" s="15"/>
      <c r="I2" s="13" t="s">
        <v>12</v>
      </c>
      <c r="J2" s="5">
        <v>23000</v>
      </c>
      <c r="K2" s="5" t="s">
        <v>13</v>
      </c>
      <c r="L2" s="17" t="s">
        <v>39</v>
      </c>
    </row>
    <row r="3" spans="2:12" ht="318" customHeight="1" x14ac:dyDescent="0.3">
      <c r="B3" s="2">
        <v>2</v>
      </c>
      <c r="C3" s="3" t="s">
        <v>14</v>
      </c>
      <c r="D3" s="2" t="s">
        <v>11</v>
      </c>
      <c r="E3" s="2">
        <v>1</v>
      </c>
      <c r="F3" s="5">
        <v>29000</v>
      </c>
      <c r="G3" s="5">
        <v>29000</v>
      </c>
      <c r="H3" s="15"/>
      <c r="I3" s="13" t="s">
        <v>12</v>
      </c>
      <c r="J3" s="5">
        <v>29000</v>
      </c>
      <c r="K3" s="5" t="s">
        <v>13</v>
      </c>
      <c r="L3" s="17" t="s">
        <v>25</v>
      </c>
    </row>
    <row r="4" spans="2:12" ht="88" customHeight="1" x14ac:dyDescent="0.3">
      <c r="B4" s="2">
        <v>3</v>
      </c>
      <c r="C4" s="3" t="s">
        <v>16</v>
      </c>
      <c r="D4" s="2" t="s">
        <v>11</v>
      </c>
      <c r="E4" s="2">
        <v>1</v>
      </c>
      <c r="F4" s="5">
        <v>35000</v>
      </c>
      <c r="G4" s="5">
        <v>35000</v>
      </c>
      <c r="H4" s="15"/>
      <c r="I4" s="13" t="s">
        <v>12</v>
      </c>
      <c r="J4" s="5">
        <v>35000</v>
      </c>
      <c r="K4" s="5" t="s">
        <v>13</v>
      </c>
      <c r="L4" s="17" t="s">
        <v>26</v>
      </c>
    </row>
    <row r="5" spans="2:12" ht="71.05" customHeight="1" x14ac:dyDescent="0.3">
      <c r="B5" s="5">
        <v>4</v>
      </c>
      <c r="C5" s="6" t="s">
        <v>35</v>
      </c>
      <c r="D5" s="5" t="s">
        <v>11</v>
      </c>
      <c r="E5" s="5">
        <v>1</v>
      </c>
      <c r="F5" s="5">
        <v>270000</v>
      </c>
      <c r="G5" s="5">
        <v>270000</v>
      </c>
      <c r="H5" s="18"/>
      <c r="I5" s="13" t="s">
        <v>17</v>
      </c>
      <c r="J5" s="5">
        <v>270000</v>
      </c>
      <c r="K5" s="5" t="s">
        <v>13</v>
      </c>
      <c r="L5" s="17" t="s">
        <v>27</v>
      </c>
    </row>
    <row r="6" spans="2:12" ht="409" customHeight="1" x14ac:dyDescent="0.3">
      <c r="B6" s="5">
        <v>5</v>
      </c>
      <c r="C6" s="6" t="s">
        <v>18</v>
      </c>
      <c r="D6" s="5" t="s">
        <v>11</v>
      </c>
      <c r="E6" s="5">
        <v>1</v>
      </c>
      <c r="F6" s="5">
        <v>157300</v>
      </c>
      <c r="G6" s="5">
        <v>157300</v>
      </c>
      <c r="H6" s="15"/>
      <c r="I6" s="13" t="s">
        <v>12</v>
      </c>
      <c r="J6" s="5">
        <v>157300</v>
      </c>
      <c r="K6" s="5" t="s">
        <v>13</v>
      </c>
      <c r="L6" s="17" t="s">
        <v>28</v>
      </c>
    </row>
    <row r="7" spans="2:12" ht="200.05" customHeight="1" x14ac:dyDescent="0.3">
      <c r="B7" s="5">
        <v>6</v>
      </c>
      <c r="C7" s="6" t="s">
        <v>19</v>
      </c>
      <c r="D7" s="5" t="s">
        <v>11</v>
      </c>
      <c r="E7" s="5">
        <v>1</v>
      </c>
      <c r="F7" s="5">
        <v>47000</v>
      </c>
      <c r="G7" s="5">
        <v>47000</v>
      </c>
      <c r="H7" s="15"/>
      <c r="I7" s="13" t="s">
        <v>12</v>
      </c>
      <c r="J7" s="5">
        <v>47000</v>
      </c>
      <c r="K7" s="5" t="s">
        <v>13</v>
      </c>
      <c r="L7" s="17" t="s">
        <v>29</v>
      </c>
    </row>
    <row r="8" spans="2:12" ht="409" customHeight="1" x14ac:dyDescent="0.3">
      <c r="B8" s="5">
        <v>7</v>
      </c>
      <c r="C8" s="6" t="s">
        <v>20</v>
      </c>
      <c r="D8" s="5" t="s">
        <v>11</v>
      </c>
      <c r="E8" s="5">
        <v>1</v>
      </c>
      <c r="F8" s="5">
        <v>53000</v>
      </c>
      <c r="G8" s="5">
        <v>53000</v>
      </c>
      <c r="H8" s="15"/>
      <c r="I8" s="13" t="s">
        <v>12</v>
      </c>
      <c r="J8" s="5">
        <v>53000</v>
      </c>
      <c r="K8" s="5" t="s">
        <v>13</v>
      </c>
      <c r="L8" s="17" t="s">
        <v>40</v>
      </c>
    </row>
    <row r="9" spans="2:12" ht="24" customHeight="1" x14ac:dyDescent="0.3">
      <c r="B9" s="24">
        <v>8</v>
      </c>
      <c r="C9" s="25" t="s">
        <v>36</v>
      </c>
      <c r="D9" s="24" t="s">
        <v>21</v>
      </c>
      <c r="E9" s="24">
        <v>1</v>
      </c>
      <c r="F9" s="24">
        <v>310000</v>
      </c>
      <c r="G9" s="24">
        <v>310000</v>
      </c>
      <c r="H9" s="26"/>
      <c r="I9" s="32" t="s">
        <v>22</v>
      </c>
      <c r="J9" s="24">
        <v>310000</v>
      </c>
      <c r="K9" s="24" t="s">
        <v>13</v>
      </c>
      <c r="L9" s="29" t="s">
        <v>30</v>
      </c>
    </row>
    <row r="10" spans="2:12" ht="24" customHeight="1" x14ac:dyDescent="0.3">
      <c r="B10" s="24"/>
      <c r="C10" s="25"/>
      <c r="D10" s="24"/>
      <c r="E10" s="24"/>
      <c r="F10" s="24"/>
      <c r="G10" s="24"/>
      <c r="H10" s="26"/>
      <c r="I10" s="32"/>
      <c r="J10" s="24"/>
      <c r="K10" s="24"/>
      <c r="L10" s="30"/>
    </row>
    <row r="11" spans="2:12" ht="24" customHeight="1" x14ac:dyDescent="0.3">
      <c r="B11" s="24"/>
      <c r="C11" s="25"/>
      <c r="D11" s="24"/>
      <c r="E11" s="24"/>
      <c r="F11" s="24"/>
      <c r="G11" s="24"/>
      <c r="H11" s="26"/>
      <c r="I11" s="32"/>
      <c r="J11" s="24"/>
      <c r="K11" s="24"/>
      <c r="L11" s="30"/>
    </row>
    <row r="12" spans="2:12" ht="24" customHeight="1" x14ac:dyDescent="0.3">
      <c r="B12" s="24"/>
      <c r="C12" s="25"/>
      <c r="D12" s="24"/>
      <c r="E12" s="24"/>
      <c r="F12" s="24"/>
      <c r="G12" s="24"/>
      <c r="H12" s="26"/>
      <c r="I12" s="32"/>
      <c r="J12" s="24"/>
      <c r="K12" s="24"/>
      <c r="L12" s="30"/>
    </row>
    <row r="13" spans="2:12" ht="24" customHeight="1" x14ac:dyDescent="0.3">
      <c r="B13" s="24"/>
      <c r="C13" s="25"/>
      <c r="D13" s="24"/>
      <c r="E13" s="24"/>
      <c r="F13" s="24"/>
      <c r="G13" s="24"/>
      <c r="H13" s="26"/>
      <c r="I13" s="32"/>
      <c r="J13" s="24"/>
      <c r="K13" s="24"/>
      <c r="L13" s="31"/>
    </row>
    <row r="14" spans="2:12" ht="162" customHeight="1" x14ac:dyDescent="0.3">
      <c r="B14" s="2">
        <v>9</v>
      </c>
      <c r="C14" s="3" t="s">
        <v>37</v>
      </c>
      <c r="D14" s="2" t="s">
        <v>11</v>
      </c>
      <c r="E14" s="2">
        <v>1</v>
      </c>
      <c r="F14" s="5">
        <v>10000</v>
      </c>
      <c r="G14" s="5">
        <v>10000</v>
      </c>
      <c r="H14" s="15"/>
      <c r="I14" s="13" t="s">
        <v>12</v>
      </c>
      <c r="J14" s="5">
        <v>10000</v>
      </c>
      <c r="K14" s="5" t="s">
        <v>13</v>
      </c>
      <c r="L14" s="17" t="s">
        <v>31</v>
      </c>
    </row>
    <row r="15" spans="2:12" ht="409" customHeight="1" x14ac:dyDescent="0.3">
      <c r="B15" s="2">
        <v>10</v>
      </c>
      <c r="C15" s="3" t="s">
        <v>23</v>
      </c>
      <c r="D15" s="2" t="s">
        <v>11</v>
      </c>
      <c r="E15" s="2">
        <v>1</v>
      </c>
      <c r="F15" s="5">
        <v>18000</v>
      </c>
      <c r="G15" s="5">
        <v>18000</v>
      </c>
      <c r="H15" s="15"/>
      <c r="I15" s="13" t="s">
        <v>12</v>
      </c>
      <c r="J15" s="5">
        <v>18000</v>
      </c>
      <c r="K15" s="5" t="s">
        <v>13</v>
      </c>
      <c r="L15" s="17" t="s">
        <v>41</v>
      </c>
    </row>
    <row r="16" spans="2:12" ht="122.05" customHeight="1" x14ac:dyDescent="0.3">
      <c r="B16" s="2">
        <v>11</v>
      </c>
      <c r="C16" s="3" t="s">
        <v>24</v>
      </c>
      <c r="D16" s="2" t="s">
        <v>11</v>
      </c>
      <c r="E16" s="2">
        <v>1</v>
      </c>
      <c r="F16" s="5">
        <v>2000</v>
      </c>
      <c r="G16" s="5">
        <v>2000</v>
      </c>
      <c r="H16" s="15"/>
      <c r="I16" s="13" t="s">
        <v>12</v>
      </c>
      <c r="J16" s="5">
        <v>2000</v>
      </c>
      <c r="K16" s="5" t="s">
        <v>13</v>
      </c>
      <c r="L16" s="17" t="s">
        <v>32</v>
      </c>
    </row>
    <row r="17" spans="2:12" ht="151" customHeight="1" x14ac:dyDescent="0.3">
      <c r="B17" s="7">
        <v>12</v>
      </c>
      <c r="C17" s="8" t="s">
        <v>38</v>
      </c>
      <c r="D17" s="7" t="s">
        <v>11</v>
      </c>
      <c r="E17" s="7">
        <v>1</v>
      </c>
      <c r="F17" s="21">
        <v>5700</v>
      </c>
      <c r="G17" s="21">
        <v>5700</v>
      </c>
      <c r="H17" s="19"/>
      <c r="I17" s="20" t="s">
        <v>12</v>
      </c>
      <c r="J17" s="21">
        <v>5700</v>
      </c>
      <c r="K17" s="21" t="s">
        <v>15</v>
      </c>
      <c r="L17" s="17" t="s">
        <v>33</v>
      </c>
    </row>
    <row r="18" spans="2:12" ht="24" customHeight="1" x14ac:dyDescent="0.3">
      <c r="B18" s="9"/>
      <c r="C18" s="28">
        <f>G18</f>
        <v>960000</v>
      </c>
      <c r="D18" s="28"/>
      <c r="E18" s="28"/>
      <c r="F18" s="10"/>
      <c r="G18" s="10">
        <f>SUM(G2:G17)</f>
        <v>960000</v>
      </c>
      <c r="H18" s="15"/>
      <c r="I18" s="13"/>
      <c r="J18" s="2">
        <f>SUM(J2:J17)</f>
        <v>960000</v>
      </c>
      <c r="K18" s="2"/>
      <c r="L18" s="16"/>
    </row>
    <row r="19" spans="2:12" ht="24" customHeight="1" x14ac:dyDescent="0.3">
      <c r="B19" s="11"/>
      <c r="C19" s="27"/>
      <c r="D19" s="27"/>
      <c r="E19" s="27"/>
      <c r="F19" s="27"/>
      <c r="G19" s="1"/>
      <c r="H19" s="1"/>
    </row>
    <row r="20" spans="2:12" ht="24" customHeight="1" x14ac:dyDescent="0.3">
      <c r="B20" s="11"/>
      <c r="C20" s="27"/>
      <c r="D20" s="27"/>
      <c r="E20" s="27"/>
      <c r="F20" s="1"/>
      <c r="G20" s="1"/>
      <c r="H20" s="1"/>
    </row>
    <row r="21" spans="2:12" ht="24" customHeight="1" x14ac:dyDescent="0.3">
      <c r="B21" s="11"/>
      <c r="C21" s="27"/>
      <c r="D21" s="27"/>
      <c r="E21" s="27"/>
      <c r="F21" s="27"/>
      <c r="G21" s="12"/>
      <c r="H21" s="12"/>
    </row>
    <row r="22" spans="2:12" ht="24" customHeight="1" x14ac:dyDescent="0.3">
      <c r="B22" s="11"/>
      <c r="C22" s="27"/>
      <c r="D22" s="27"/>
      <c r="E22" s="27"/>
      <c r="F22" s="27"/>
      <c r="G22" s="12"/>
      <c r="H22" s="12"/>
    </row>
    <row r="23" spans="2:12" ht="24" customHeight="1" x14ac:dyDescent="0.3">
      <c r="B23" s="22"/>
      <c r="C23" s="22"/>
      <c r="D23" s="22"/>
      <c r="E23" s="22"/>
      <c r="F23" s="22"/>
      <c r="G23" s="22"/>
      <c r="H23" s="22"/>
    </row>
    <row r="24" spans="2:12" ht="24" customHeight="1" x14ac:dyDescent="0.3">
      <c r="B24" s="22"/>
      <c r="C24" s="22"/>
      <c r="D24" s="22"/>
      <c r="E24" s="22"/>
      <c r="F24" s="22"/>
      <c r="G24" s="22"/>
      <c r="H24" s="22"/>
    </row>
    <row r="25" spans="2:12" ht="32.049999999999997" customHeight="1" x14ac:dyDescent="0.3">
      <c r="B25" s="23"/>
      <c r="C25" s="23"/>
      <c r="D25" s="23"/>
      <c r="E25" s="23"/>
      <c r="F25" s="23"/>
      <c r="G25" s="23"/>
      <c r="H25" s="23"/>
    </row>
  </sheetData>
  <mergeCells count="19">
    <mergeCell ref="L9:L13"/>
    <mergeCell ref="I9:I13"/>
    <mergeCell ref="J9:J13"/>
    <mergeCell ref="K9:K13"/>
    <mergeCell ref="B24:H24"/>
    <mergeCell ref="B25:H25"/>
    <mergeCell ref="B9:B13"/>
    <mergeCell ref="C9:C13"/>
    <mergeCell ref="D9:D13"/>
    <mergeCell ref="E9:E13"/>
    <mergeCell ref="F9:F13"/>
    <mergeCell ref="G9:G13"/>
    <mergeCell ref="H9:H13"/>
    <mergeCell ref="C19:F19"/>
    <mergeCell ref="C20:E20"/>
    <mergeCell ref="C21:F21"/>
    <mergeCell ref="C22:F22"/>
    <mergeCell ref="B23:H23"/>
    <mergeCell ref="C18:E18"/>
  </mergeCells>
  <phoneticPr fontId="9" type="noConversion"/>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26062</dc:creator>
  <cp:lastModifiedBy>chenxing xiang</cp:lastModifiedBy>
  <dcterms:created xsi:type="dcterms:W3CDTF">2025-09-30T07:49:00Z</dcterms:created>
  <dcterms:modified xsi:type="dcterms:W3CDTF">2025-10-15T11:05:11Z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7A97297A79EA4468A22A5A04D69C7583_11</vt:lpwstr>
  </property>
  <property fmtid="{D5CDD505-2E9C-101B-9397-08002B2CF9AE}" pid="3" name="KSOProductBuildVer">
    <vt:lpwstr>2052-12.1.0.23125</vt:lpwstr>
  </property>
</Properties>
</file>